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\\onticglobal\oemuk\ukfuels\Business\QMS approvals\Documents\DH043\"/>
    </mc:Choice>
  </mc:AlternateContent>
  <xr:revisionPtr revIDLastSave="0" documentId="13_ncr:1_{FEA9B19D-4D0D-407A-956A-34985506C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H043 Iss B" sheetId="2" r:id="rId1"/>
  </sheets>
  <definedNames>
    <definedName name="_xlnm.Print_Area" localSheetId="0">'DH043 Iss B'!$A$1:$J$54</definedName>
    <definedName name="UKExport">'DH043 Iss B'!$C$77:$C$89</definedName>
    <definedName name="USExport">'DH043 Iss B'!$E$77:$E$90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" i="2" l="1"/>
  <c r="AD3" i="2"/>
  <c r="A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</author>
  </authors>
  <commentList>
    <comment ref="Y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Required: 
Confirms this workbook is a concession form </t>
        </r>
      </text>
    </comment>
  </commentList>
</comments>
</file>

<file path=xl/sharedStrings.xml><?xml version="1.0" encoding="utf-8"?>
<sst xmlns="http://schemas.openxmlformats.org/spreadsheetml/2006/main" count="212" uniqueCount="201">
  <si>
    <r>
      <t xml:space="preserve">    PART 1   -   APPLICATION</t>
    </r>
    <r>
      <rPr>
        <sz val="8"/>
        <rFont val="Arial"/>
        <family val="2"/>
      </rPr>
      <t xml:space="preserve">    </t>
    </r>
    <r>
      <rPr>
        <i/>
        <sz val="8"/>
        <rFont val="Arial"/>
        <family val="2"/>
      </rPr>
      <t xml:space="preserve">(Use continuation sheet if necessary) </t>
    </r>
  </si>
  <si>
    <t>Application No:</t>
  </si>
  <si>
    <t>Purchase Order/Contract  No:</t>
  </si>
  <si>
    <r>
      <t xml:space="preserve">    PART 2   -   AUTHORISATION</t>
    </r>
    <r>
      <rPr>
        <sz val="8"/>
        <rFont val="Arial"/>
        <family val="2"/>
      </rPr>
      <t xml:space="preserve">  </t>
    </r>
    <r>
      <rPr>
        <i/>
        <sz val="8"/>
        <rFont val="Arial"/>
        <family val="2"/>
      </rPr>
      <t xml:space="preserve">(Use continuation sheet if necessary) </t>
    </r>
  </si>
  <si>
    <r>
      <t xml:space="preserve">  Engineering Comments and Decision  </t>
    </r>
    <r>
      <rPr>
        <i/>
        <sz val="8"/>
        <rFont val="Arial"/>
        <family val="2"/>
      </rPr>
      <t>(If any of the following are affected, provide details if the application is accepted)</t>
    </r>
  </si>
  <si>
    <t>Date:</t>
  </si>
  <si>
    <t>Interchangeability Affected</t>
  </si>
  <si>
    <t>Repairability Affected</t>
  </si>
  <si>
    <t>Company:</t>
  </si>
  <si>
    <t>Address:</t>
  </si>
  <si>
    <t>Quantity of Items for Review:</t>
  </si>
  <si>
    <t>Serial/Job Number(s):</t>
  </si>
  <si>
    <t>Used on:</t>
  </si>
  <si>
    <t>Part Number:</t>
  </si>
  <si>
    <t>Drawing Issue:</t>
  </si>
  <si>
    <t>Description:</t>
  </si>
  <si>
    <t xml:space="preserve">Title: </t>
  </si>
  <si>
    <t xml:space="preserve">Name:  </t>
  </si>
  <si>
    <t>Name:</t>
  </si>
  <si>
    <t>Functioning 
Affected</t>
  </si>
  <si>
    <t>Life of Item 
Affected</t>
  </si>
  <si>
    <t>Strength 
Affected</t>
  </si>
  <si>
    <t>Safety 
Affected</t>
  </si>
  <si>
    <t>Appearance 
Adversely 
Affected</t>
  </si>
  <si>
    <t xml:space="preserve">Difference from requirements: </t>
  </si>
  <si>
    <t>Reason for the difference:</t>
  </si>
  <si>
    <t>Action to prevent recurrence:</t>
  </si>
  <si>
    <t>Maintenance 
Affected</t>
  </si>
  <si>
    <t>Category:</t>
  </si>
  <si>
    <t>DH043</t>
  </si>
  <si>
    <t>Other Concession/Production Permits:</t>
  </si>
  <si>
    <t>_</t>
  </si>
  <si>
    <t>Insufficient Training</t>
  </si>
  <si>
    <t>Misread Gauge</t>
  </si>
  <si>
    <t>Operator competence</t>
  </si>
  <si>
    <t>Misread Drawing</t>
  </si>
  <si>
    <t>First Part Produced</t>
  </si>
  <si>
    <t>Incorrect Revision</t>
  </si>
  <si>
    <t>Incorrect Drawing Used</t>
  </si>
  <si>
    <t>Drawing Incorrect</t>
  </si>
  <si>
    <t>Old Issue Program Used</t>
  </si>
  <si>
    <t>Inadequate Program</t>
  </si>
  <si>
    <t>Prototype Program</t>
  </si>
  <si>
    <t>Inadequate Cleaning Process</t>
  </si>
  <si>
    <t>Inadequate Assembly Process</t>
  </si>
  <si>
    <t>Old Machine Tool Used</t>
  </si>
  <si>
    <t>No Maintenance</t>
  </si>
  <si>
    <t>Machine Capability</t>
  </si>
  <si>
    <t>Machine Probing</t>
  </si>
  <si>
    <t>Power Cut</t>
  </si>
  <si>
    <t>Tooling Inadequate</t>
  </si>
  <si>
    <t>Tool Wear</t>
  </si>
  <si>
    <t>Tooling Damaged</t>
  </si>
  <si>
    <t>No Fixture Available</t>
  </si>
  <si>
    <t>Fixture not used correctly</t>
  </si>
  <si>
    <t>Test Rig Inadequate</t>
  </si>
  <si>
    <t>MRP Error</t>
  </si>
  <si>
    <t>System / Procedure Error</t>
  </si>
  <si>
    <t>Bad Packaging</t>
  </si>
  <si>
    <t>Inadequate Transportation</t>
  </si>
  <si>
    <t>Incorrect Gauge Used</t>
  </si>
  <si>
    <t>Gauge Not Capable</t>
  </si>
  <si>
    <t>Room Environment</t>
  </si>
  <si>
    <t>Equipment Not Calibrated</t>
  </si>
  <si>
    <t>Equipment Not Set Correctly</t>
  </si>
  <si>
    <t>Equipment Damaged</t>
  </si>
  <si>
    <t>CMM Program Incorrect</t>
  </si>
  <si>
    <t>Incorrect Material Used</t>
  </si>
  <si>
    <t>Test Sample</t>
  </si>
  <si>
    <t>Training</t>
  </si>
  <si>
    <t>Drawing Updated</t>
  </si>
  <si>
    <t>Fixture Repaired</t>
  </si>
  <si>
    <t>New Fixture</t>
  </si>
  <si>
    <t>MRP system updated</t>
  </si>
  <si>
    <t>Machine Maintenance</t>
  </si>
  <si>
    <t>New Tooling Supplied</t>
  </si>
  <si>
    <t>Tool Type Changed</t>
  </si>
  <si>
    <t>CNC Program Amended</t>
  </si>
  <si>
    <t>Packaging Purchased</t>
  </si>
  <si>
    <t>Process Changed</t>
  </si>
  <si>
    <t>Procedure Changed</t>
  </si>
  <si>
    <t>Tool Setting Sheet Updated</t>
  </si>
  <si>
    <t>Customer to Action</t>
  </si>
  <si>
    <t>Tooling Modified</t>
  </si>
  <si>
    <t>Maintenance Requested / Required</t>
  </si>
  <si>
    <t>Process Now Approved</t>
  </si>
  <si>
    <t>CMM Program Amended</t>
  </si>
  <si>
    <t xml:space="preserve">Angle Undersize </t>
  </si>
  <si>
    <t>Angularity</t>
  </si>
  <si>
    <t>Bore Oversize</t>
  </si>
  <si>
    <t>Bore Undersize</t>
  </si>
  <si>
    <t>Burrs</t>
  </si>
  <si>
    <t>Chrome Plate NDT ( Grinding Abuse )</t>
  </si>
  <si>
    <t>Concentricity</t>
  </si>
  <si>
    <t>Contamination</t>
  </si>
  <si>
    <t>Corrosion</t>
  </si>
  <si>
    <t xml:space="preserve">Cracked NDT </t>
  </si>
  <si>
    <t>Cure Date Expired</t>
  </si>
  <si>
    <t>Damage as received</t>
  </si>
  <si>
    <t>Damage During Process</t>
  </si>
  <si>
    <t>Diametrical Clearance</t>
  </si>
  <si>
    <t>Dielectric Strength</t>
  </si>
  <si>
    <t>Electrical</t>
  </si>
  <si>
    <t>Failed Test</t>
  </si>
  <si>
    <t>False Cut</t>
  </si>
  <si>
    <t>Faulty Processing</t>
  </si>
  <si>
    <t>Feature Not Produced</t>
  </si>
  <si>
    <t>Flatness</t>
  </si>
  <si>
    <t>Heatreatment Distortion</t>
  </si>
  <si>
    <t>Heatreatment Test Piece</t>
  </si>
  <si>
    <t>Inclusion NDT</t>
  </si>
  <si>
    <t>Incorrect Assembly</t>
  </si>
  <si>
    <t>Incorrect Design</t>
  </si>
  <si>
    <t>Incorrect Part Issued</t>
  </si>
  <si>
    <t>Incorrect Part Supplied</t>
  </si>
  <si>
    <t>Incorrect Processing</t>
  </si>
  <si>
    <t>Leakage</t>
  </si>
  <si>
    <t>Lost on Shop</t>
  </si>
  <si>
    <t>Material / Forging / Casting</t>
  </si>
  <si>
    <t>Mismatch</t>
  </si>
  <si>
    <t>Multiple Errors</t>
  </si>
  <si>
    <t>Old Issue Stock</t>
  </si>
  <si>
    <t>Operation Omitted</t>
  </si>
  <si>
    <t>Outside Diameter Oversize</t>
  </si>
  <si>
    <t>Outside Diameter Undersize</t>
  </si>
  <si>
    <t>Paint Finish / Incorrectly Painted</t>
  </si>
  <si>
    <t>Parallelism</t>
  </si>
  <si>
    <t>Part Omitted from Assembly</t>
  </si>
  <si>
    <t xml:space="preserve">Pick List / KOP </t>
  </si>
  <si>
    <t>Profile</t>
  </si>
  <si>
    <t>Radius Oversize</t>
  </si>
  <si>
    <t>Roundness</t>
  </si>
  <si>
    <t>Runout</t>
  </si>
  <si>
    <t>Softening / Hardening NDT</t>
  </si>
  <si>
    <t>Squareness</t>
  </si>
  <si>
    <t>Straightness</t>
  </si>
  <si>
    <t>Supplier Recall</t>
  </si>
  <si>
    <t>Surface Finish</t>
  </si>
  <si>
    <t>Symmetry</t>
  </si>
  <si>
    <t>Thread Oversize</t>
  </si>
  <si>
    <t>Thread Undersize</t>
  </si>
  <si>
    <t>Traceability</t>
  </si>
  <si>
    <t>Undercut Diameter Oversize</t>
  </si>
  <si>
    <t>Undercut Diameter Undersize</t>
  </si>
  <si>
    <t>Undercut Width Oversize</t>
  </si>
  <si>
    <t>Undercut Width Undersize</t>
  </si>
  <si>
    <t>Weight</t>
  </si>
  <si>
    <t>Wirelocking</t>
  </si>
  <si>
    <t>CCode</t>
  </si>
  <si>
    <t>PCode</t>
  </si>
  <si>
    <t>Ecode</t>
  </si>
  <si>
    <t>Page     1  of   1</t>
  </si>
  <si>
    <r>
      <rPr>
        <b/>
        <u/>
        <sz val="7"/>
        <rFont val="Arial"/>
        <family val="2"/>
      </rPr>
      <t>Export Control Assessment</t>
    </r>
    <r>
      <rPr>
        <b/>
        <sz val="7"/>
        <rFont val="Arial"/>
        <family val="2"/>
      </rPr>
      <t xml:space="preserve">
</t>
    </r>
    <r>
      <rPr>
        <sz val="7"/>
        <rFont val="Arial"/>
        <family val="2"/>
      </rPr>
      <t>To be completed if further sheets are appended to this concession</t>
    </r>
  </si>
  <si>
    <t>UK Export Control Classification</t>
  </si>
  <si>
    <t>US Export Control Classification</t>
  </si>
  <si>
    <t>UKExport</t>
  </si>
  <si>
    <t>USExport</t>
  </si>
  <si>
    <t>N/A - No attachments</t>
  </si>
  <si>
    <t>No Jurisdiction</t>
  </si>
  <si>
    <t>Non Technical</t>
  </si>
  <si>
    <t>ECCN - EAR99</t>
  </si>
  <si>
    <t>ECCN - 9E991</t>
  </si>
  <si>
    <t>ECCN - 7A994</t>
  </si>
  <si>
    <t>ECCN - 7E994</t>
  </si>
  <si>
    <t>ECCN - 8A992.f</t>
  </si>
  <si>
    <t>ECCN - 9A991.d</t>
  </si>
  <si>
    <t>USML - 121 VIII(h)</t>
  </si>
  <si>
    <t>USML - 121 XI(d)</t>
  </si>
  <si>
    <t>USML - 121 XIX(x)</t>
  </si>
  <si>
    <t>No License Required</t>
  </si>
  <si>
    <t>EUDUL - 7E004.a.5</t>
  </si>
  <si>
    <t>EUDUL - PL9009.a.2.d</t>
  </si>
  <si>
    <t>UKDUL - PL9009.c</t>
  </si>
  <si>
    <t>UKML - ML22.a wrt ML9.a.1</t>
  </si>
  <si>
    <t>UKML - ML22.a wrt ML10.a</t>
  </si>
  <si>
    <t>UKML - ML22.a wrt ML10.c</t>
  </si>
  <si>
    <t>UKML - ML22.a wrt ML10.e</t>
  </si>
  <si>
    <t>UKML - ML22.a wrt ML10.f</t>
  </si>
  <si>
    <t>UKML - ML22.a wrt ML16</t>
  </si>
  <si>
    <t>UKML - ML22.a wrt ML18</t>
  </si>
  <si>
    <t>USML - 121 XX(c)</t>
  </si>
  <si>
    <t xml:space="preserve">ONTIC ENGINEERING &amp; MANUFACTURING UK LTD. METEOR BUSINESS PARK, CHELTENHAM ROAD EAST, GLOUCESTER. GL2 9QL </t>
  </si>
  <si>
    <t>If applicable Ontic NCR No:</t>
  </si>
  <si>
    <t>(If not Ontic UK)</t>
  </si>
  <si>
    <t>Customer Decision</t>
  </si>
  <si>
    <t>Major</t>
  </si>
  <si>
    <t>Minor</t>
  </si>
  <si>
    <t>Rejected</t>
  </si>
  <si>
    <t>Cancelled</t>
  </si>
  <si>
    <t>Prod Perm</t>
  </si>
  <si>
    <t>(Strikethrough as required)</t>
  </si>
  <si>
    <t>Shot peening</t>
  </si>
  <si>
    <t>USML - 121 VIII(I)</t>
  </si>
  <si>
    <t>Customer Decision per ER17310</t>
  </si>
  <si>
    <t>Title:</t>
  </si>
  <si>
    <t>Signature and Date:</t>
  </si>
  <si>
    <t>Document No:</t>
  </si>
  <si>
    <t>Continuation sheets must quote document number and page number.</t>
  </si>
  <si>
    <t>Authored By:</t>
  </si>
  <si>
    <t>Justification (Engineering Disposition)</t>
  </si>
  <si>
    <t>CONCESSION / PRODUCTION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</si>
</sst>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19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6"/>
      <name val="Arial"/>
      <family val="2"/>
    </font>
    <font>
      <sz val="9"/>
      <name val="Arial Narrow"/>
      <family val="2"/>
    </font>
    <font>
      <sz val="6"/>
      <name val="Arial Narrow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1"/>
      <name val="Tahoma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u/>
      <sz val="7"/>
      <name val="Arial"/>
      <family val="2"/>
    </font>
    <font>
      <b/>
      <sz val="6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rgb="FFAECC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35">
    <xf numFmtId="0" fontId="0" fillId="0" borderId="0" xfId="0"/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0" fillId="0" borderId="1" xfId="2" applyBorder="1" applyAlignment="1">
      <alignment horizontal="left" wrapText="1"/>
    </xf>
    <xf numFmtId="0" fontId="10" fillId="0" borderId="1" xfId="2" applyBorder="1" applyAlignment="1">
      <alignment horizontal="right" wrapText="1"/>
    </xf>
    <xf numFmtId="0" fontId="14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13" fillId="5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8" fillId="2" borderId="13" xfId="0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5" fillId="7" borderId="0" xfId="0" applyFont="1" applyFill="1"/>
    <xf numFmtId="0" fontId="0" fillId="7" borderId="0" xfId="0" applyFill="1"/>
    <xf numFmtId="0" fontId="2" fillId="6" borderId="14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0" fontId="2" fillId="5" borderId="10" xfId="0" applyFont="1" applyFill="1" applyBorder="1" applyAlignment="1" applyProtection="1">
      <alignment horizontal="left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2" fillId="5" borderId="6" xfId="0" applyFont="1" applyFill="1" applyBorder="1" applyAlignment="1" applyProtection="1">
      <alignment horizontal="left" vertical="top" wrapText="1"/>
      <protection locked="0"/>
    </xf>
    <xf numFmtId="0" fontId="2" fillId="5" borderId="7" xfId="0" applyFont="1" applyFill="1" applyBorder="1" applyAlignment="1" applyProtection="1">
      <alignment horizontal="left" vertical="top" wrapText="1"/>
      <protection locked="0"/>
    </xf>
    <xf numFmtId="0" fontId="2" fillId="5" borderId="8" xfId="0" applyFont="1" applyFill="1" applyBorder="1" applyAlignment="1" applyProtection="1">
      <alignment horizontal="left" vertical="top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2" fillId="5" borderId="13" xfId="0" applyFont="1" applyFill="1" applyBorder="1" applyAlignment="1" applyProtection="1">
      <alignment horizontal="left" vertical="top" wrapText="1"/>
      <protection locked="0"/>
    </xf>
    <xf numFmtId="0" fontId="2" fillId="5" borderId="9" xfId="0" applyFont="1" applyFill="1" applyBorder="1" applyAlignment="1" applyProtection="1">
      <alignment horizontal="left" vertical="top" wrapText="1"/>
      <protection locked="0"/>
    </xf>
    <xf numFmtId="0" fontId="2" fillId="5" borderId="10" xfId="0" applyFont="1" applyFill="1" applyBorder="1" applyAlignment="1" applyProtection="1">
      <alignment horizontal="left" vertical="top" wrapText="1"/>
      <protection locked="0"/>
    </xf>
    <xf numFmtId="0" fontId="2" fillId="5" borderId="11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" fillId="5" borderId="0" xfId="0" applyFont="1" applyFill="1" applyAlignment="1" applyProtection="1">
      <alignment horizontal="left" vertical="center"/>
      <protection locked="0"/>
    </xf>
    <xf numFmtId="0" fontId="2" fillId="5" borderId="10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3" fillId="5" borderId="7" xfId="0" applyFont="1" applyFill="1" applyBorder="1" applyAlignment="1" applyProtection="1">
      <alignment horizontal="left" vertical="center" wrapText="1"/>
      <protection locked="0"/>
    </xf>
    <xf numFmtId="0" fontId="13" fillId="5" borderId="8" xfId="0" applyFont="1" applyFill="1" applyBorder="1" applyAlignment="1" applyProtection="1">
      <alignment horizontal="left" vertical="center" wrapText="1"/>
      <protection locked="0"/>
    </xf>
    <xf numFmtId="0" fontId="13" fillId="5" borderId="0" xfId="0" applyFont="1" applyFill="1" applyAlignment="1" applyProtection="1">
      <alignment horizontal="left" vertical="center" wrapText="1"/>
      <protection locked="0"/>
    </xf>
    <xf numFmtId="0" fontId="13" fillId="5" borderId="13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13" fillId="5" borderId="7" xfId="0" applyFont="1" applyFill="1" applyBorder="1" applyAlignment="1" applyProtection="1">
      <alignment horizontal="left" vertical="center"/>
      <protection locked="0"/>
    </xf>
    <xf numFmtId="0" fontId="13" fillId="5" borderId="8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vertical="center" wrapText="1"/>
      <protection locked="0"/>
    </xf>
    <xf numFmtId="0" fontId="0" fillId="5" borderId="0" xfId="0" applyFill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3">
    <cellStyle name="Normal" xfId="0" builtinId="0"/>
    <cellStyle name="Normal_Sheet1" xfId="1" xr:uid="{00000000-0005-0000-0000-000001000000}"/>
    <cellStyle name="Normal_Sheet2" xfId="2" xr:uid="{00000000-0005-0000-0000-000002000000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6EFCE"/>
      <color rgb="FF006100"/>
      <color rgb="FFAECCD2"/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55685</xdr:colOff>
      <xdr:row>0</xdr:row>
      <xdr:rowOff>71072</xdr:rowOff>
    </xdr:from>
    <xdr:to>
      <xdr:col>4</xdr:col>
      <xdr:colOff>19482</xdr:colOff>
      <xdr:row>0</xdr:row>
      <xdr:rowOff>395654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884731-C711-4C20-930E-4E171C894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85" y="71072"/>
          <a:ext cx="1443837" cy="3245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76:C89" totalsRowShown="0">
  <autoFilter ref="C76:C89" xr:uid="{00000000-0009-0000-0100-000001000000}"/>
  <tableColumns count="1">
    <tableColumn id="1" xr3:uid="{00000000-0010-0000-0000-000001000000}" name="UKExpor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E76:E90" totalsRowShown="0">
  <autoFilter ref="E76:E90" xr:uid="{00000000-0009-0000-0100-000002000000}"/>
  <tableColumns count="1">
    <tableColumn id="1" xr3:uid="{00000000-0010-0000-0100-000001000000}" name="USExpor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92"/>
  <sheetViews>
    <sheetView showGridLines="0" tabSelected="1" view="pageBreakPreview" zoomScale="130" zoomScaleNormal="130" zoomScaleSheetLayoutView="130" zoomScalePageLayoutView="145" workbookViewId="0">
      <selection activeCell="C14" sqref="C14:J18"/>
    </sheetView>
  </sheetViews>
  <sheetFormatPr defaultRowHeight="12.75" x14ac:dyDescent="0.2"/>
  <cols>
    <col min="1" max="1" width="0.42578125" customWidth="1"/>
    <col min="2" max="2" width="1.140625" customWidth="1"/>
    <col min="3" max="10" width="11.140625" customWidth="1"/>
    <col min="11" max="11" width="8.85546875" customWidth="1"/>
    <col min="12" max="12" width="10" customWidth="1"/>
    <col min="13" max="14" width="8.85546875" customWidth="1"/>
    <col min="20" max="20" width="39.5703125" hidden="1" customWidth="1"/>
    <col min="21" max="22" width="9.140625" hidden="1" customWidth="1"/>
    <col min="23" max="23" width="27" style="6" hidden="1" customWidth="1"/>
    <col min="24" max="24" width="5.28515625" style="7" hidden="1" customWidth="1"/>
    <col min="25" max="25" width="9.140625" hidden="1" customWidth="1"/>
    <col min="26" max="26" width="30.85546875" style="6" hidden="1" customWidth="1"/>
    <col min="27" max="27" width="4.7109375" style="7" hidden="1" customWidth="1"/>
    <col min="28" max="28" width="7.42578125" style="6" hidden="1" customWidth="1"/>
    <col min="29" max="29" width="11.5703125" style="6" hidden="1" customWidth="1"/>
    <col min="30" max="30" width="9.140625" style="6" hidden="1" customWidth="1"/>
    <col min="31" max="32" width="0" hidden="1" customWidth="1"/>
  </cols>
  <sheetData>
    <row r="1" spans="1:32" ht="34.5" customHeight="1" x14ac:dyDescent="0.2">
      <c r="A1" s="39"/>
      <c r="B1" s="6"/>
      <c r="C1" s="27"/>
      <c r="D1" s="28"/>
      <c r="E1" s="102" t="s">
        <v>181</v>
      </c>
      <c r="F1" s="102"/>
      <c r="G1" s="103"/>
      <c r="H1" s="31" t="s">
        <v>196</v>
      </c>
      <c r="I1" s="93"/>
      <c r="J1" s="93"/>
      <c r="T1" s="12" t="s">
        <v>31</v>
      </c>
      <c r="U1" s="13">
        <v>0</v>
      </c>
      <c r="W1" s="1" t="s">
        <v>31</v>
      </c>
      <c r="X1" s="2">
        <v>0</v>
      </c>
      <c r="Y1" s="8" t="s">
        <v>29</v>
      </c>
      <c r="Z1" s="1" t="s">
        <v>31</v>
      </c>
      <c r="AA1" s="2">
        <v>0</v>
      </c>
      <c r="AC1" s="3" t="s">
        <v>150</v>
      </c>
      <c r="AD1" s="8">
        <f>VLOOKUP(E13,T1:U75,2,FALSE)</f>
        <v>0</v>
      </c>
      <c r="AF1" s="3" t="s">
        <v>186</v>
      </c>
    </row>
    <row r="2" spans="1:32" ht="15.75" customHeight="1" x14ac:dyDescent="0.2">
      <c r="A2" s="39"/>
      <c r="B2" s="6"/>
      <c r="C2" s="97" t="s">
        <v>200</v>
      </c>
      <c r="D2" s="98"/>
      <c r="E2" s="98"/>
      <c r="F2" s="98"/>
      <c r="G2" s="29" t="s">
        <v>190</v>
      </c>
      <c r="H2" s="100" t="s">
        <v>28</v>
      </c>
      <c r="I2" s="99"/>
      <c r="J2" s="99"/>
      <c r="T2" s="12" t="s">
        <v>87</v>
      </c>
      <c r="U2" s="13">
        <v>12</v>
      </c>
      <c r="W2" s="3" t="s">
        <v>32</v>
      </c>
      <c r="X2" s="4">
        <v>102</v>
      </c>
      <c r="Z2" s="9" t="s">
        <v>69</v>
      </c>
      <c r="AA2" s="10">
        <v>1</v>
      </c>
      <c r="AC2" s="3" t="s">
        <v>148</v>
      </c>
      <c r="AD2" s="8">
        <f>VLOOKUP(E19,W:X,2,FALSE)</f>
        <v>0</v>
      </c>
      <c r="AF2" s="3" t="s">
        <v>185</v>
      </c>
    </row>
    <row r="3" spans="1:32" ht="17.25" customHeight="1" x14ac:dyDescent="0.2">
      <c r="A3" s="40"/>
      <c r="C3" s="94" t="s">
        <v>197</v>
      </c>
      <c r="D3" s="95"/>
      <c r="E3" s="95"/>
      <c r="F3" s="95"/>
      <c r="G3" s="96"/>
      <c r="H3" s="101"/>
      <c r="I3" s="99"/>
      <c r="J3" s="99"/>
      <c r="T3" s="12" t="s">
        <v>88</v>
      </c>
      <c r="U3" s="13">
        <v>20</v>
      </c>
      <c r="W3" s="3" t="s">
        <v>33</v>
      </c>
      <c r="X3" s="4">
        <v>144</v>
      </c>
      <c r="Z3" s="9" t="s">
        <v>70</v>
      </c>
      <c r="AA3" s="10">
        <v>4</v>
      </c>
      <c r="AC3" s="3" t="s">
        <v>149</v>
      </c>
      <c r="AD3" s="8">
        <f>VLOOKUP(E25,Z:AA,2,FALSE)</f>
        <v>0</v>
      </c>
      <c r="AF3" s="3" t="s">
        <v>189</v>
      </c>
    </row>
    <row r="4" spans="1:32" x14ac:dyDescent="0.2">
      <c r="C4" s="86" t="s">
        <v>0</v>
      </c>
      <c r="D4" s="87"/>
      <c r="E4" s="87"/>
      <c r="F4" s="87"/>
      <c r="G4" s="88"/>
      <c r="H4" s="117" t="s">
        <v>151</v>
      </c>
      <c r="I4" s="118"/>
      <c r="J4" s="119"/>
      <c r="T4" s="12" t="s">
        <v>89</v>
      </c>
      <c r="U4" s="13">
        <v>5</v>
      </c>
      <c r="W4" s="3" t="s">
        <v>34</v>
      </c>
      <c r="X4" s="4">
        <v>146</v>
      </c>
      <c r="Z4" s="9" t="s">
        <v>71</v>
      </c>
      <c r="AA4" s="10">
        <v>5</v>
      </c>
      <c r="AF4" s="3" t="s">
        <v>188</v>
      </c>
    </row>
    <row r="5" spans="1:32" x14ac:dyDescent="0.2">
      <c r="C5" s="22" t="s">
        <v>8</v>
      </c>
      <c r="D5" s="120"/>
      <c r="E5" s="120"/>
      <c r="F5" s="120"/>
      <c r="G5" s="23"/>
      <c r="H5" s="20" t="s">
        <v>1</v>
      </c>
      <c r="I5" s="121"/>
      <c r="J5" s="122"/>
      <c r="T5" s="12" t="s">
        <v>90</v>
      </c>
      <c r="U5" s="13">
        <v>4</v>
      </c>
      <c r="W5" s="3" t="s">
        <v>35</v>
      </c>
      <c r="X5" s="4">
        <v>147</v>
      </c>
      <c r="Z5" s="9" t="s">
        <v>72</v>
      </c>
      <c r="AA5" s="10">
        <v>6</v>
      </c>
      <c r="AF5" s="3" t="s">
        <v>187</v>
      </c>
    </row>
    <row r="6" spans="1:32" ht="18.75" customHeight="1" x14ac:dyDescent="0.2">
      <c r="C6" s="24" t="s">
        <v>9</v>
      </c>
      <c r="D6" s="123"/>
      <c r="E6" s="123"/>
      <c r="F6" s="123"/>
      <c r="G6" s="112" t="s">
        <v>2</v>
      </c>
      <c r="H6" s="112"/>
      <c r="I6" s="66"/>
      <c r="J6" s="67"/>
      <c r="T6" s="12" t="s">
        <v>91</v>
      </c>
      <c r="U6" s="13">
        <v>30</v>
      </c>
      <c r="W6" s="3" t="s">
        <v>36</v>
      </c>
      <c r="X6" s="4">
        <v>161</v>
      </c>
      <c r="Z6" s="11" t="s">
        <v>73</v>
      </c>
      <c r="AA6" s="10">
        <v>7</v>
      </c>
    </row>
    <row r="7" spans="1:32" ht="18.75" customHeight="1" x14ac:dyDescent="0.2">
      <c r="C7" s="25" t="s">
        <v>183</v>
      </c>
      <c r="D7" s="124"/>
      <c r="E7" s="124"/>
      <c r="F7" s="124"/>
      <c r="G7" s="126" t="s">
        <v>182</v>
      </c>
      <c r="H7" s="126"/>
      <c r="I7" s="127"/>
      <c r="J7" s="128"/>
      <c r="T7" s="12" t="s">
        <v>92</v>
      </c>
      <c r="U7" s="13">
        <v>39</v>
      </c>
      <c r="W7" s="3" t="s">
        <v>37</v>
      </c>
      <c r="X7" s="5">
        <v>221</v>
      </c>
      <c r="Z7" s="9" t="s">
        <v>74</v>
      </c>
      <c r="AA7" s="10">
        <v>8</v>
      </c>
    </row>
    <row r="8" spans="1:32" ht="18.75" customHeight="1" x14ac:dyDescent="0.2">
      <c r="C8" s="26"/>
      <c r="D8" s="125"/>
      <c r="E8" s="125"/>
      <c r="F8" s="125"/>
      <c r="G8" s="129"/>
      <c r="H8" s="129"/>
      <c r="I8" s="129"/>
      <c r="J8" s="130"/>
      <c r="T8" s="12" t="s">
        <v>93</v>
      </c>
      <c r="U8" s="13">
        <v>15</v>
      </c>
      <c r="W8" s="3" t="s">
        <v>38</v>
      </c>
      <c r="X8" s="5">
        <v>224</v>
      </c>
      <c r="Z8" s="9" t="s">
        <v>75</v>
      </c>
      <c r="AA8" s="10">
        <v>9</v>
      </c>
    </row>
    <row r="9" spans="1:32" x14ac:dyDescent="0.2">
      <c r="C9" s="17" t="s">
        <v>13</v>
      </c>
      <c r="D9" s="110"/>
      <c r="E9" s="110"/>
      <c r="F9" s="18" t="s">
        <v>14</v>
      </c>
      <c r="G9" s="19"/>
      <c r="H9" s="20" t="s">
        <v>15</v>
      </c>
      <c r="I9" s="113"/>
      <c r="J9" s="114"/>
      <c r="T9" s="12" t="s">
        <v>94</v>
      </c>
      <c r="U9" s="13">
        <v>44</v>
      </c>
      <c r="W9" s="3" t="s">
        <v>39</v>
      </c>
      <c r="X9" s="5">
        <v>225</v>
      </c>
      <c r="Z9" s="9" t="s">
        <v>76</v>
      </c>
      <c r="AA9" s="10">
        <v>10</v>
      </c>
    </row>
    <row r="10" spans="1:32" x14ac:dyDescent="0.2">
      <c r="C10" s="111" t="s">
        <v>10</v>
      </c>
      <c r="D10" s="112"/>
      <c r="E10" s="32"/>
      <c r="F10" s="33"/>
      <c r="I10" s="115"/>
      <c r="J10" s="116"/>
      <c r="T10" s="12" t="s">
        <v>95</v>
      </c>
      <c r="U10" s="13">
        <v>65</v>
      </c>
      <c r="W10" s="3" t="s">
        <v>40</v>
      </c>
      <c r="X10" s="5">
        <v>241</v>
      </c>
      <c r="Z10" s="9" t="s">
        <v>77</v>
      </c>
      <c r="AA10" s="10">
        <v>11</v>
      </c>
    </row>
    <row r="11" spans="1:32" ht="22.5" x14ac:dyDescent="0.2">
      <c r="C11" s="106" t="s">
        <v>30</v>
      </c>
      <c r="D11" s="107"/>
      <c r="E11" s="104"/>
      <c r="F11" s="104"/>
      <c r="G11" s="104"/>
      <c r="H11" s="34" t="s">
        <v>11</v>
      </c>
      <c r="I11" s="66"/>
      <c r="J11" s="67"/>
      <c r="T11" s="12" t="s">
        <v>96</v>
      </c>
      <c r="U11" s="13">
        <v>36</v>
      </c>
      <c r="W11" s="3" t="s">
        <v>41</v>
      </c>
      <c r="X11" s="5">
        <v>243</v>
      </c>
      <c r="Z11" s="9" t="s">
        <v>78</v>
      </c>
      <c r="AA11" s="10">
        <v>12</v>
      </c>
    </row>
    <row r="12" spans="1:32" x14ac:dyDescent="0.2">
      <c r="C12" s="108"/>
      <c r="D12" s="109"/>
      <c r="E12" s="105"/>
      <c r="F12" s="105"/>
      <c r="G12" s="105"/>
      <c r="H12" s="21" t="s">
        <v>12</v>
      </c>
      <c r="I12" s="68"/>
      <c r="J12" s="69"/>
      <c r="T12" s="12" t="s">
        <v>97</v>
      </c>
      <c r="U12" s="13">
        <v>45</v>
      </c>
      <c r="W12" s="3" t="s">
        <v>42</v>
      </c>
      <c r="X12" s="5">
        <v>244</v>
      </c>
      <c r="Z12" s="9" t="s">
        <v>79</v>
      </c>
      <c r="AA12" s="10">
        <v>13</v>
      </c>
    </row>
    <row r="13" spans="1:32" ht="13.5" customHeight="1" x14ac:dyDescent="0.2">
      <c r="C13" s="70" t="s">
        <v>24</v>
      </c>
      <c r="D13" s="71"/>
      <c r="E13" s="74" t="s">
        <v>31</v>
      </c>
      <c r="F13" s="75"/>
      <c r="G13" s="15"/>
      <c r="H13" s="15"/>
      <c r="I13" s="15"/>
      <c r="J13" s="16"/>
      <c r="T13" s="12" t="s">
        <v>98</v>
      </c>
      <c r="U13" s="13">
        <v>31</v>
      </c>
      <c r="W13" s="3" t="s">
        <v>43</v>
      </c>
      <c r="X13" s="5">
        <v>262</v>
      </c>
      <c r="Z13" s="9" t="s">
        <v>80</v>
      </c>
      <c r="AA13" s="10">
        <v>14</v>
      </c>
    </row>
    <row r="14" spans="1:32" ht="13.5" customHeight="1" x14ac:dyDescent="0.2">
      <c r="C14" s="77"/>
      <c r="D14" s="78"/>
      <c r="E14" s="78"/>
      <c r="F14" s="78"/>
      <c r="G14" s="78"/>
      <c r="H14" s="78"/>
      <c r="I14" s="78"/>
      <c r="J14" s="79"/>
      <c r="T14" s="12" t="s">
        <v>99</v>
      </c>
      <c r="U14" s="13">
        <v>32</v>
      </c>
      <c r="W14" s="3" t="s">
        <v>44</v>
      </c>
      <c r="X14" s="5">
        <v>263</v>
      </c>
      <c r="Z14" s="9" t="s">
        <v>81</v>
      </c>
      <c r="AA14" s="10">
        <v>20</v>
      </c>
    </row>
    <row r="15" spans="1:32" ht="13.5" customHeight="1" x14ac:dyDescent="0.2">
      <c r="C15" s="80"/>
      <c r="D15" s="81"/>
      <c r="E15" s="81"/>
      <c r="F15" s="81"/>
      <c r="G15" s="81"/>
      <c r="H15" s="81"/>
      <c r="I15" s="81"/>
      <c r="J15" s="82"/>
      <c r="T15" s="12" t="s">
        <v>100</v>
      </c>
      <c r="U15" s="13">
        <v>34</v>
      </c>
      <c r="W15" s="3" t="s">
        <v>45</v>
      </c>
      <c r="X15" s="5">
        <v>301</v>
      </c>
      <c r="Z15" s="9" t="s">
        <v>82</v>
      </c>
      <c r="AA15" s="10">
        <v>21</v>
      </c>
    </row>
    <row r="16" spans="1:32" ht="13.5" customHeight="1" x14ac:dyDescent="0.2">
      <c r="C16" s="80"/>
      <c r="D16" s="81"/>
      <c r="E16" s="81"/>
      <c r="F16" s="81"/>
      <c r="G16" s="81"/>
      <c r="H16" s="81"/>
      <c r="I16" s="81"/>
      <c r="J16" s="82"/>
      <c r="T16" s="12" t="s">
        <v>101</v>
      </c>
      <c r="U16" s="13">
        <v>51</v>
      </c>
      <c r="W16" s="3" t="s">
        <v>46</v>
      </c>
      <c r="X16" s="5">
        <v>303</v>
      </c>
      <c r="Z16" s="9" t="s">
        <v>83</v>
      </c>
      <c r="AA16" s="10">
        <v>22</v>
      </c>
    </row>
    <row r="17" spans="3:27" ht="12" customHeight="1" x14ac:dyDescent="0.2">
      <c r="C17" s="80"/>
      <c r="D17" s="81"/>
      <c r="E17" s="81"/>
      <c r="F17" s="81"/>
      <c r="G17" s="81"/>
      <c r="H17" s="81"/>
      <c r="I17" s="81"/>
      <c r="J17" s="82"/>
      <c r="T17" s="12" t="s">
        <v>102</v>
      </c>
      <c r="U17" s="13">
        <v>52</v>
      </c>
      <c r="W17" s="3" t="s">
        <v>47</v>
      </c>
      <c r="X17" s="5">
        <v>306</v>
      </c>
      <c r="Z17" s="9" t="s">
        <v>84</v>
      </c>
      <c r="AA17" s="10">
        <v>27</v>
      </c>
    </row>
    <row r="18" spans="3:27" ht="13.5" customHeight="1" x14ac:dyDescent="0.2">
      <c r="C18" s="83"/>
      <c r="D18" s="84"/>
      <c r="E18" s="84"/>
      <c r="F18" s="84"/>
      <c r="G18" s="84"/>
      <c r="H18" s="84"/>
      <c r="I18" s="84"/>
      <c r="J18" s="85"/>
      <c r="T18" s="12" t="s">
        <v>103</v>
      </c>
      <c r="U18" s="13">
        <v>48</v>
      </c>
      <c r="W18" s="3" t="s">
        <v>48</v>
      </c>
      <c r="X18" s="5">
        <v>307</v>
      </c>
      <c r="Z18" s="9" t="s">
        <v>85</v>
      </c>
      <c r="AA18" s="10">
        <v>29</v>
      </c>
    </row>
    <row r="19" spans="3:27" ht="13.5" customHeight="1" x14ac:dyDescent="0.2">
      <c r="C19" s="70" t="s">
        <v>25</v>
      </c>
      <c r="D19" s="71"/>
      <c r="E19" s="74" t="s">
        <v>31</v>
      </c>
      <c r="F19" s="75"/>
      <c r="G19" s="15"/>
      <c r="H19" s="15"/>
      <c r="I19" s="15"/>
      <c r="J19" s="16"/>
      <c r="T19" s="12" t="s">
        <v>104</v>
      </c>
      <c r="U19" s="13">
        <v>28</v>
      </c>
      <c r="W19" s="3" t="s">
        <v>49</v>
      </c>
      <c r="X19" s="5">
        <v>308</v>
      </c>
      <c r="Z19" s="9" t="s">
        <v>86</v>
      </c>
      <c r="AA19" s="10">
        <v>30</v>
      </c>
    </row>
    <row r="20" spans="3:27" ht="13.5" customHeight="1" x14ac:dyDescent="0.2">
      <c r="C20" s="77"/>
      <c r="D20" s="78"/>
      <c r="E20" s="78"/>
      <c r="F20" s="78"/>
      <c r="G20" s="78"/>
      <c r="H20" s="78"/>
      <c r="I20" s="78"/>
      <c r="J20" s="79"/>
      <c r="T20" s="12" t="s">
        <v>105</v>
      </c>
      <c r="U20" s="13">
        <v>57</v>
      </c>
      <c r="W20" s="3" t="s">
        <v>50</v>
      </c>
      <c r="X20" s="5">
        <v>321</v>
      </c>
    </row>
    <row r="21" spans="3:27" ht="13.5" customHeight="1" x14ac:dyDescent="0.2">
      <c r="C21" s="80"/>
      <c r="D21" s="81"/>
      <c r="E21" s="81"/>
      <c r="F21" s="81"/>
      <c r="G21" s="81"/>
      <c r="H21" s="81"/>
      <c r="I21" s="81"/>
      <c r="J21" s="82"/>
      <c r="T21" s="12" t="s">
        <v>106</v>
      </c>
      <c r="U21" s="13">
        <v>33</v>
      </c>
      <c r="W21" s="3" t="s">
        <v>51</v>
      </c>
      <c r="X21" s="5">
        <v>322</v>
      </c>
    </row>
    <row r="22" spans="3:27" ht="13.5" customHeight="1" x14ac:dyDescent="0.2">
      <c r="C22" s="80"/>
      <c r="D22" s="81"/>
      <c r="E22" s="81"/>
      <c r="F22" s="81"/>
      <c r="G22" s="81"/>
      <c r="H22" s="81"/>
      <c r="I22" s="81"/>
      <c r="J22" s="82"/>
      <c r="T22" s="12" t="s">
        <v>107</v>
      </c>
      <c r="U22" s="13">
        <v>23</v>
      </c>
      <c r="W22" s="3" t="s">
        <v>52</v>
      </c>
      <c r="X22" s="5">
        <v>324</v>
      </c>
    </row>
    <row r="23" spans="3:27" ht="13.5" customHeight="1" x14ac:dyDescent="0.2">
      <c r="C23" s="80"/>
      <c r="D23" s="81"/>
      <c r="E23" s="81"/>
      <c r="F23" s="81"/>
      <c r="G23" s="81"/>
      <c r="H23" s="81"/>
      <c r="I23" s="81"/>
      <c r="J23" s="82"/>
      <c r="T23" s="12" t="s">
        <v>108</v>
      </c>
      <c r="U23" s="13">
        <v>60</v>
      </c>
      <c r="W23" s="3" t="s">
        <v>53</v>
      </c>
      <c r="X23" s="5">
        <v>343</v>
      </c>
    </row>
    <row r="24" spans="3:27" ht="13.5" customHeight="1" x14ac:dyDescent="0.2">
      <c r="C24" s="83"/>
      <c r="D24" s="84"/>
      <c r="E24" s="84"/>
      <c r="F24" s="84"/>
      <c r="G24" s="84"/>
      <c r="H24" s="84"/>
      <c r="I24" s="84"/>
      <c r="J24" s="85"/>
      <c r="T24" s="12" t="s">
        <v>109</v>
      </c>
      <c r="U24" s="13">
        <v>59</v>
      </c>
      <c r="W24" s="3" t="s">
        <v>54</v>
      </c>
      <c r="X24" s="5">
        <v>344</v>
      </c>
    </row>
    <row r="25" spans="3:27" ht="13.5" customHeight="1" x14ac:dyDescent="0.2">
      <c r="C25" s="70" t="s">
        <v>26</v>
      </c>
      <c r="D25" s="71"/>
      <c r="E25" s="74" t="s">
        <v>31</v>
      </c>
      <c r="F25" s="75"/>
      <c r="G25" s="15"/>
      <c r="H25" s="15"/>
      <c r="I25" s="15"/>
      <c r="J25" s="16"/>
      <c r="T25" s="12" t="s">
        <v>110</v>
      </c>
      <c r="U25" s="13">
        <v>38</v>
      </c>
      <c r="W25" s="3" t="s">
        <v>55</v>
      </c>
      <c r="X25" s="4">
        <v>361</v>
      </c>
    </row>
    <row r="26" spans="3:27" ht="13.5" customHeight="1" x14ac:dyDescent="0.2">
      <c r="C26" s="77"/>
      <c r="D26" s="78"/>
      <c r="E26" s="78"/>
      <c r="F26" s="78"/>
      <c r="G26" s="78"/>
      <c r="H26" s="78"/>
      <c r="I26" s="78"/>
      <c r="J26" s="79"/>
      <c r="T26" s="12" t="s">
        <v>111</v>
      </c>
      <c r="U26" s="13">
        <v>40</v>
      </c>
      <c r="W26" s="3" t="s">
        <v>56</v>
      </c>
      <c r="X26" s="5">
        <v>404</v>
      </c>
    </row>
    <row r="27" spans="3:27" ht="13.5" customHeight="1" x14ac:dyDescent="0.2">
      <c r="C27" s="80"/>
      <c r="D27" s="81"/>
      <c r="E27" s="81"/>
      <c r="F27" s="81"/>
      <c r="G27" s="81"/>
      <c r="H27" s="81"/>
      <c r="I27" s="81"/>
      <c r="J27" s="82"/>
      <c r="T27" s="12" t="s">
        <v>112</v>
      </c>
      <c r="U27" s="13">
        <v>75</v>
      </c>
      <c r="W27" s="3" t="s">
        <v>57</v>
      </c>
      <c r="X27" s="5">
        <v>406</v>
      </c>
    </row>
    <row r="28" spans="3:27" ht="13.5" customHeight="1" x14ac:dyDescent="0.2">
      <c r="C28" s="80"/>
      <c r="D28" s="81"/>
      <c r="E28" s="81"/>
      <c r="F28" s="81"/>
      <c r="G28" s="81"/>
      <c r="H28" s="81"/>
      <c r="I28" s="81"/>
      <c r="J28" s="82"/>
      <c r="T28" s="12" t="s">
        <v>113</v>
      </c>
      <c r="U28" s="13">
        <v>41</v>
      </c>
      <c r="W28" s="3" t="s">
        <v>58</v>
      </c>
      <c r="X28" s="5">
        <v>422</v>
      </c>
    </row>
    <row r="29" spans="3:27" ht="13.5" customHeight="1" x14ac:dyDescent="0.2">
      <c r="C29" s="80"/>
      <c r="D29" s="81"/>
      <c r="E29" s="81"/>
      <c r="F29" s="81"/>
      <c r="G29" s="81"/>
      <c r="H29" s="81"/>
      <c r="I29" s="81"/>
      <c r="J29" s="82"/>
      <c r="T29" s="12" t="s">
        <v>114</v>
      </c>
      <c r="U29" s="13">
        <v>70</v>
      </c>
      <c r="W29" s="3" t="s">
        <v>59</v>
      </c>
      <c r="X29" s="5">
        <v>423</v>
      </c>
    </row>
    <row r="30" spans="3:27" ht="13.5" customHeight="1" x14ac:dyDescent="0.2">
      <c r="C30" s="83"/>
      <c r="D30" s="84"/>
      <c r="E30" s="84"/>
      <c r="F30" s="84"/>
      <c r="G30" s="84"/>
      <c r="H30" s="84"/>
      <c r="I30" s="84"/>
      <c r="J30" s="85"/>
      <c r="T30" s="12" t="s">
        <v>115</v>
      </c>
      <c r="U30" s="13">
        <v>53</v>
      </c>
      <c r="W30" s="3" t="s">
        <v>60</v>
      </c>
      <c r="X30" s="5">
        <v>501</v>
      </c>
    </row>
    <row r="31" spans="3:27" ht="21.75" customHeight="1" x14ac:dyDescent="0.2">
      <c r="C31" s="35" t="s">
        <v>17</v>
      </c>
      <c r="D31" s="89"/>
      <c r="E31" s="89"/>
      <c r="F31" s="36" t="s">
        <v>16</v>
      </c>
      <c r="G31" s="89"/>
      <c r="H31" s="89"/>
      <c r="I31" s="36" t="s">
        <v>5</v>
      </c>
      <c r="J31" s="37"/>
      <c r="T31" s="12" t="s">
        <v>116</v>
      </c>
      <c r="U31" s="13">
        <v>49</v>
      </c>
      <c r="W31" s="3" t="s">
        <v>61</v>
      </c>
      <c r="X31" s="5">
        <v>502</v>
      </c>
    </row>
    <row r="32" spans="3:27" x14ac:dyDescent="0.2">
      <c r="C32" s="86" t="s">
        <v>3</v>
      </c>
      <c r="D32" s="87"/>
      <c r="E32" s="87"/>
      <c r="F32" s="87"/>
      <c r="G32" s="87"/>
      <c r="H32" s="87"/>
      <c r="I32" s="87"/>
      <c r="J32" s="88"/>
      <c r="T32" s="12" t="s">
        <v>117</v>
      </c>
      <c r="U32" s="13">
        <v>63</v>
      </c>
      <c r="W32" s="3" t="s">
        <v>62</v>
      </c>
      <c r="X32" s="5">
        <v>503</v>
      </c>
    </row>
    <row r="33" spans="1:24" x14ac:dyDescent="0.2">
      <c r="C33" s="70" t="s">
        <v>4</v>
      </c>
      <c r="D33" s="71"/>
      <c r="E33" s="71"/>
      <c r="F33" s="71"/>
      <c r="G33" s="71"/>
      <c r="H33" s="71"/>
      <c r="I33" s="71"/>
      <c r="J33" s="72"/>
      <c r="T33" s="12" t="s">
        <v>118</v>
      </c>
      <c r="U33" s="13">
        <v>29</v>
      </c>
      <c r="W33" s="3" t="s">
        <v>63</v>
      </c>
      <c r="X33" s="4">
        <v>522</v>
      </c>
    </row>
    <row r="34" spans="1:24" ht="27" x14ac:dyDescent="0.2">
      <c r="C34" s="14" t="s">
        <v>22</v>
      </c>
      <c r="D34" s="14" t="s">
        <v>21</v>
      </c>
      <c r="E34" s="14" t="s">
        <v>20</v>
      </c>
      <c r="F34" s="14" t="s">
        <v>6</v>
      </c>
      <c r="G34" s="14" t="s">
        <v>27</v>
      </c>
      <c r="H34" s="14" t="s">
        <v>19</v>
      </c>
      <c r="I34" s="14" t="s">
        <v>7</v>
      </c>
      <c r="J34" s="14" t="s">
        <v>23</v>
      </c>
      <c r="T34" s="12" t="s">
        <v>119</v>
      </c>
      <c r="U34" s="13">
        <v>35</v>
      </c>
      <c r="W34" s="3" t="s">
        <v>64</v>
      </c>
      <c r="X34" s="4">
        <v>523</v>
      </c>
    </row>
    <row r="35" spans="1:24" ht="18.75" customHeight="1" x14ac:dyDescent="0.2">
      <c r="C35" s="38"/>
      <c r="D35" s="38"/>
      <c r="E35" s="38"/>
      <c r="F35" s="38"/>
      <c r="G35" s="38"/>
      <c r="H35" s="38"/>
      <c r="I35" s="38"/>
      <c r="J35" s="38"/>
      <c r="T35" s="12" t="s">
        <v>120</v>
      </c>
      <c r="U35" s="13">
        <v>71</v>
      </c>
      <c r="W35" s="3" t="s">
        <v>65</v>
      </c>
      <c r="X35" s="4">
        <v>524</v>
      </c>
    </row>
    <row r="36" spans="1:24" ht="12.75" customHeight="1" x14ac:dyDescent="0.2">
      <c r="A36" s="40"/>
      <c r="C36" s="41" t="s">
        <v>199</v>
      </c>
      <c r="D36" s="42"/>
      <c r="E36" s="43"/>
      <c r="F36" s="41" t="s">
        <v>198</v>
      </c>
      <c r="G36" s="43"/>
      <c r="H36" s="44"/>
      <c r="I36" s="45"/>
      <c r="J36" s="46"/>
      <c r="T36" s="12" t="s">
        <v>121</v>
      </c>
      <c r="U36" s="13">
        <v>72</v>
      </c>
      <c r="W36" s="3" t="s">
        <v>66</v>
      </c>
      <c r="X36" s="4">
        <v>543</v>
      </c>
    </row>
    <row r="37" spans="1:24" x14ac:dyDescent="0.2">
      <c r="A37" s="40"/>
      <c r="C37" s="51"/>
      <c r="D37" s="52"/>
      <c r="E37" s="52"/>
      <c r="F37" s="52"/>
      <c r="G37" s="52"/>
      <c r="H37" s="61"/>
      <c r="I37" s="61"/>
      <c r="J37" s="62"/>
      <c r="T37" s="12" t="s">
        <v>122</v>
      </c>
      <c r="U37" s="13">
        <v>66</v>
      </c>
      <c r="W37" s="3" t="s">
        <v>67</v>
      </c>
      <c r="X37" s="5">
        <v>602</v>
      </c>
    </row>
    <row r="38" spans="1:24" x14ac:dyDescent="0.2">
      <c r="A38" s="40"/>
      <c r="C38" s="47"/>
      <c r="D38" s="48"/>
      <c r="E38" s="48"/>
      <c r="F38" s="48"/>
      <c r="G38" s="48"/>
      <c r="H38" s="63"/>
      <c r="I38" s="63"/>
      <c r="J38" s="64"/>
      <c r="T38" s="12"/>
      <c r="U38" s="13"/>
      <c r="W38" s="3"/>
      <c r="X38" s="5"/>
    </row>
    <row r="39" spans="1:24" x14ac:dyDescent="0.2">
      <c r="A39" s="40"/>
      <c r="C39" s="47"/>
      <c r="D39" s="48"/>
      <c r="E39" s="48"/>
      <c r="F39" s="48"/>
      <c r="G39" s="48"/>
      <c r="H39" s="63"/>
      <c r="I39" s="63"/>
      <c r="J39" s="64"/>
      <c r="T39" s="12"/>
      <c r="U39" s="13"/>
      <c r="W39" s="3"/>
      <c r="X39" s="5"/>
    </row>
    <row r="40" spans="1:24" x14ac:dyDescent="0.2">
      <c r="A40" s="40"/>
      <c r="C40" s="47"/>
      <c r="D40" s="48"/>
      <c r="E40" s="48"/>
      <c r="F40" s="48"/>
      <c r="G40" s="48"/>
      <c r="H40" s="63"/>
      <c r="I40" s="63"/>
      <c r="J40" s="64"/>
      <c r="T40" s="12"/>
      <c r="U40" s="13"/>
      <c r="W40" s="3"/>
      <c r="X40" s="5"/>
    </row>
    <row r="41" spans="1:24" x14ac:dyDescent="0.2">
      <c r="A41" s="40"/>
      <c r="C41" s="47"/>
      <c r="D41" s="48"/>
      <c r="E41" s="48"/>
      <c r="F41" s="48"/>
      <c r="G41" s="48"/>
      <c r="H41" s="63"/>
      <c r="I41" s="63"/>
      <c r="J41" s="64"/>
      <c r="T41" s="12"/>
      <c r="U41" s="13"/>
      <c r="W41" s="3"/>
      <c r="X41" s="5"/>
    </row>
    <row r="42" spans="1:24" x14ac:dyDescent="0.2">
      <c r="A42" s="40"/>
      <c r="C42" s="47"/>
      <c r="D42" s="48"/>
      <c r="E42" s="48"/>
      <c r="F42" s="48"/>
      <c r="G42" s="48"/>
      <c r="H42" s="63"/>
      <c r="I42" s="63"/>
      <c r="J42" s="64"/>
      <c r="T42" s="12"/>
      <c r="U42" s="13"/>
      <c r="W42" s="3"/>
      <c r="X42" s="5"/>
    </row>
    <row r="43" spans="1:24" x14ac:dyDescent="0.2">
      <c r="A43" s="40"/>
      <c r="C43" s="47"/>
      <c r="D43" s="48"/>
      <c r="E43" s="48"/>
      <c r="F43" s="48"/>
      <c r="G43" s="48"/>
      <c r="H43" s="63"/>
      <c r="I43" s="63"/>
      <c r="J43" s="64"/>
      <c r="T43" s="12" t="s">
        <v>123</v>
      </c>
      <c r="U43" s="13">
        <v>3</v>
      </c>
      <c r="W43" s="3" t="s">
        <v>68</v>
      </c>
      <c r="X43" s="5">
        <v>605</v>
      </c>
    </row>
    <row r="44" spans="1:24" x14ac:dyDescent="0.2">
      <c r="A44" s="40"/>
      <c r="C44" s="47"/>
      <c r="D44" s="48"/>
      <c r="E44" s="48"/>
      <c r="F44" s="48"/>
      <c r="G44" s="48"/>
      <c r="H44" s="63"/>
      <c r="I44" s="63"/>
      <c r="J44" s="64"/>
      <c r="T44" s="12" t="s">
        <v>124</v>
      </c>
      <c r="U44" s="13">
        <v>2</v>
      </c>
    </row>
    <row r="45" spans="1:24" x14ac:dyDescent="0.2">
      <c r="A45" s="40"/>
      <c r="C45" s="47"/>
      <c r="D45" s="48"/>
      <c r="E45" s="48"/>
      <c r="F45" s="48"/>
      <c r="G45" s="48"/>
      <c r="H45" s="51" t="s">
        <v>195</v>
      </c>
      <c r="I45" s="52"/>
      <c r="J45" s="57"/>
      <c r="T45" s="12" t="s">
        <v>125</v>
      </c>
      <c r="U45" s="13">
        <v>62</v>
      </c>
    </row>
    <row r="46" spans="1:24" ht="12.75" customHeight="1" x14ac:dyDescent="0.2">
      <c r="A46" s="40"/>
      <c r="C46" s="47"/>
      <c r="D46" s="48"/>
      <c r="E46" s="48"/>
      <c r="F46" s="48"/>
      <c r="G46" s="48"/>
      <c r="H46" s="47"/>
      <c r="I46" s="48"/>
      <c r="J46" s="49"/>
      <c r="T46" s="12" t="s">
        <v>126</v>
      </c>
      <c r="U46" s="13">
        <v>19</v>
      </c>
    </row>
    <row r="47" spans="1:24" x14ac:dyDescent="0.2">
      <c r="A47" s="40"/>
      <c r="C47" s="47"/>
      <c r="D47" s="48"/>
      <c r="E47" s="48"/>
      <c r="F47" s="48"/>
      <c r="G47" s="48"/>
      <c r="H47" s="47"/>
      <c r="I47" s="48"/>
      <c r="J47" s="49"/>
      <c r="T47" s="12" t="s">
        <v>127</v>
      </c>
      <c r="U47" s="13">
        <v>43</v>
      </c>
    </row>
    <row r="48" spans="1:24" ht="18.75" customHeight="1" x14ac:dyDescent="0.2">
      <c r="A48" s="40"/>
      <c r="C48" s="53" t="s">
        <v>18</v>
      </c>
      <c r="D48" s="53"/>
      <c r="E48" s="54" t="s">
        <v>194</v>
      </c>
      <c r="F48" s="55"/>
      <c r="G48" s="55"/>
      <c r="H48" s="58"/>
      <c r="I48" s="59"/>
      <c r="J48" s="60"/>
      <c r="T48" s="12" t="s">
        <v>128</v>
      </c>
      <c r="U48" s="13">
        <v>69</v>
      </c>
    </row>
    <row r="49" spans="1:21" ht="12.75" customHeight="1" x14ac:dyDescent="0.2">
      <c r="A49" s="40"/>
      <c r="C49" s="50" t="s">
        <v>193</v>
      </c>
      <c r="D49" s="50"/>
      <c r="E49" s="50"/>
      <c r="F49" s="50"/>
      <c r="G49" s="50"/>
      <c r="H49" s="50"/>
      <c r="I49" s="50"/>
      <c r="J49" s="50"/>
      <c r="T49" s="12"/>
      <c r="U49" s="13"/>
    </row>
    <row r="50" spans="1:21" ht="18.75" customHeight="1" x14ac:dyDescent="0.2">
      <c r="A50" s="40"/>
      <c r="C50" s="90" t="s">
        <v>184</v>
      </c>
      <c r="D50" s="131"/>
      <c r="E50" s="61"/>
      <c r="F50" s="61"/>
      <c r="G50" s="62"/>
      <c r="H50" s="47" t="s">
        <v>195</v>
      </c>
      <c r="I50" s="48"/>
      <c r="J50" s="49"/>
      <c r="T50" s="12" t="s">
        <v>129</v>
      </c>
      <c r="U50" s="13">
        <v>24</v>
      </c>
    </row>
    <row r="51" spans="1:21" ht="15.75" customHeight="1" x14ac:dyDescent="0.2">
      <c r="A51" s="40"/>
      <c r="C51" s="90"/>
      <c r="D51" s="132"/>
      <c r="E51" s="133"/>
      <c r="F51" s="133"/>
      <c r="G51" s="134"/>
      <c r="H51" s="47"/>
      <c r="I51" s="48"/>
      <c r="J51" s="49"/>
      <c r="T51" s="12"/>
      <c r="U51" s="13"/>
    </row>
    <row r="52" spans="1:21" ht="18" customHeight="1" x14ac:dyDescent="0.2">
      <c r="A52" s="40"/>
      <c r="C52" s="65"/>
      <c r="D52" s="54" t="s">
        <v>18</v>
      </c>
      <c r="E52" s="55"/>
      <c r="F52" s="55"/>
      <c r="G52" s="56"/>
      <c r="H52" s="47"/>
      <c r="I52" s="48"/>
      <c r="J52" s="49"/>
      <c r="T52" s="12" t="s">
        <v>130</v>
      </c>
      <c r="U52" s="13">
        <v>7</v>
      </c>
    </row>
    <row r="53" spans="1:21" x14ac:dyDescent="0.2">
      <c r="C53" s="76" t="s">
        <v>152</v>
      </c>
      <c r="D53" s="76"/>
      <c r="E53" s="91" t="s">
        <v>153</v>
      </c>
      <c r="F53" s="91"/>
      <c r="G53" s="91"/>
      <c r="H53" s="92" t="s">
        <v>154</v>
      </c>
      <c r="I53" s="91"/>
      <c r="J53" s="91"/>
      <c r="T53" s="12" t="s">
        <v>131</v>
      </c>
      <c r="U53" s="13">
        <v>21</v>
      </c>
    </row>
    <row r="54" spans="1:21" ht="15" customHeight="1" x14ac:dyDescent="0.2">
      <c r="C54" s="76"/>
      <c r="D54" s="76"/>
      <c r="E54" s="65" t="s">
        <v>157</v>
      </c>
      <c r="F54" s="65"/>
      <c r="G54" s="65"/>
      <c r="H54" s="73" t="s">
        <v>157</v>
      </c>
      <c r="I54" s="65"/>
      <c r="J54" s="65"/>
      <c r="T54" s="12" t="s">
        <v>132</v>
      </c>
      <c r="U54" s="13">
        <v>18</v>
      </c>
    </row>
    <row r="55" spans="1:21" x14ac:dyDescent="0.2">
      <c r="T55" s="30" t="s">
        <v>191</v>
      </c>
      <c r="U55" s="13">
        <v>58</v>
      </c>
    </row>
    <row r="56" spans="1:21" x14ac:dyDescent="0.2">
      <c r="T56" s="12" t="s">
        <v>133</v>
      </c>
      <c r="U56" s="13">
        <v>37</v>
      </c>
    </row>
    <row r="57" spans="1:21" hidden="1" x14ac:dyDescent="0.2">
      <c r="T57" s="12" t="s">
        <v>134</v>
      </c>
      <c r="U57" s="13">
        <v>17</v>
      </c>
    </row>
    <row r="58" spans="1:21" hidden="1" x14ac:dyDescent="0.2">
      <c r="T58" s="12" t="s">
        <v>135</v>
      </c>
      <c r="U58" s="13">
        <v>22</v>
      </c>
    </row>
    <row r="59" spans="1:21" hidden="1" x14ac:dyDescent="0.2">
      <c r="T59" s="12" t="s">
        <v>136</v>
      </c>
      <c r="U59" s="13">
        <v>74</v>
      </c>
    </row>
    <row r="60" spans="1:21" hidden="1" x14ac:dyDescent="0.2">
      <c r="T60" s="12"/>
      <c r="U60" s="13"/>
    </row>
    <row r="61" spans="1:21" hidden="1" x14ac:dyDescent="0.2">
      <c r="T61" s="12"/>
      <c r="U61" s="13"/>
    </row>
    <row r="62" spans="1:21" hidden="1" x14ac:dyDescent="0.2">
      <c r="T62" s="12"/>
      <c r="U62" s="13"/>
    </row>
    <row r="63" spans="1:21" hidden="1" x14ac:dyDescent="0.2">
      <c r="T63" s="12"/>
      <c r="U63" s="13"/>
    </row>
    <row r="64" spans="1:21" hidden="1" x14ac:dyDescent="0.2">
      <c r="T64" s="12"/>
      <c r="U64" s="13"/>
    </row>
    <row r="65" spans="3:21" hidden="1" x14ac:dyDescent="0.2">
      <c r="T65" s="12" t="s">
        <v>137</v>
      </c>
      <c r="U65" s="13">
        <v>25</v>
      </c>
    </row>
    <row r="66" spans="3:21" hidden="1" x14ac:dyDescent="0.2">
      <c r="T66" s="12" t="s">
        <v>138</v>
      </c>
      <c r="U66" s="13">
        <v>16</v>
      </c>
    </row>
    <row r="67" spans="3:21" hidden="1" x14ac:dyDescent="0.2">
      <c r="T67" s="12" t="s">
        <v>139</v>
      </c>
      <c r="U67" s="13">
        <v>26</v>
      </c>
    </row>
    <row r="68" spans="3:21" hidden="1" x14ac:dyDescent="0.2">
      <c r="T68" s="12" t="s">
        <v>140</v>
      </c>
      <c r="U68" s="13">
        <v>27</v>
      </c>
    </row>
    <row r="69" spans="3:21" hidden="1" x14ac:dyDescent="0.2">
      <c r="T69" s="12" t="s">
        <v>141</v>
      </c>
      <c r="U69" s="13">
        <v>73</v>
      </c>
    </row>
    <row r="70" spans="3:21" hidden="1" x14ac:dyDescent="0.2">
      <c r="T70" s="12" t="s">
        <v>142</v>
      </c>
      <c r="U70" s="13">
        <v>9</v>
      </c>
    </row>
    <row r="71" spans="3:21" hidden="1" x14ac:dyDescent="0.2">
      <c r="T71" s="12" t="s">
        <v>143</v>
      </c>
      <c r="U71" s="13">
        <v>8</v>
      </c>
    </row>
    <row r="72" spans="3:21" hidden="1" x14ac:dyDescent="0.2">
      <c r="T72" s="12" t="s">
        <v>144</v>
      </c>
      <c r="U72" s="13">
        <v>11</v>
      </c>
    </row>
    <row r="73" spans="3:21" hidden="1" x14ac:dyDescent="0.2">
      <c r="T73" s="12" t="s">
        <v>145</v>
      </c>
      <c r="U73" s="13">
        <v>10</v>
      </c>
    </row>
    <row r="74" spans="3:21" hidden="1" x14ac:dyDescent="0.2">
      <c r="T74" s="12" t="s">
        <v>146</v>
      </c>
      <c r="U74" s="13">
        <v>67</v>
      </c>
    </row>
    <row r="75" spans="3:21" hidden="1" x14ac:dyDescent="0.2">
      <c r="T75" s="12" t="s">
        <v>147</v>
      </c>
      <c r="U75" s="13">
        <v>47</v>
      </c>
    </row>
    <row r="76" spans="3:21" hidden="1" x14ac:dyDescent="0.2">
      <c r="C76" s="6" t="s">
        <v>155</v>
      </c>
      <c r="E76" s="6" t="s">
        <v>156</v>
      </c>
    </row>
    <row r="77" spans="3:21" hidden="1" x14ac:dyDescent="0.2">
      <c r="C77" s="6" t="s">
        <v>157</v>
      </c>
      <c r="E77" s="6" t="s">
        <v>157</v>
      </c>
    </row>
    <row r="78" spans="3:21" hidden="1" x14ac:dyDescent="0.2">
      <c r="C78" s="6" t="s">
        <v>169</v>
      </c>
      <c r="E78" s="6" t="s">
        <v>158</v>
      </c>
    </row>
    <row r="79" spans="3:21" hidden="1" x14ac:dyDescent="0.2">
      <c r="C79" s="6" t="s">
        <v>159</v>
      </c>
      <c r="E79" s="6" t="s">
        <v>159</v>
      </c>
    </row>
    <row r="80" spans="3:21" hidden="1" x14ac:dyDescent="0.2">
      <c r="C80" s="6" t="s">
        <v>170</v>
      </c>
      <c r="E80" s="6" t="s">
        <v>160</v>
      </c>
    </row>
    <row r="81" spans="3:5" hidden="1" x14ac:dyDescent="0.2">
      <c r="C81" s="6" t="s">
        <v>171</v>
      </c>
      <c r="E81" s="6" t="s">
        <v>161</v>
      </c>
    </row>
    <row r="82" spans="3:5" hidden="1" x14ac:dyDescent="0.2">
      <c r="C82" s="6" t="s">
        <v>172</v>
      </c>
      <c r="E82" s="6" t="s">
        <v>162</v>
      </c>
    </row>
    <row r="83" spans="3:5" hidden="1" x14ac:dyDescent="0.2">
      <c r="C83" s="6" t="s">
        <v>173</v>
      </c>
      <c r="E83" s="6" t="s">
        <v>163</v>
      </c>
    </row>
    <row r="84" spans="3:5" hidden="1" x14ac:dyDescent="0.2">
      <c r="C84" s="6" t="s">
        <v>174</v>
      </c>
      <c r="E84" s="6" t="s">
        <v>164</v>
      </c>
    </row>
    <row r="85" spans="3:5" hidden="1" x14ac:dyDescent="0.2">
      <c r="C85" s="6" t="s">
        <v>175</v>
      </c>
      <c r="E85" s="6" t="s">
        <v>165</v>
      </c>
    </row>
    <row r="86" spans="3:5" hidden="1" x14ac:dyDescent="0.2">
      <c r="C86" s="6" t="s">
        <v>176</v>
      </c>
      <c r="E86" s="6" t="s">
        <v>166</v>
      </c>
    </row>
    <row r="87" spans="3:5" hidden="1" x14ac:dyDescent="0.2">
      <c r="C87" s="6" t="s">
        <v>177</v>
      </c>
      <c r="E87" s="6" t="s">
        <v>192</v>
      </c>
    </row>
    <row r="88" spans="3:5" hidden="1" x14ac:dyDescent="0.2">
      <c r="C88" s="6" t="s">
        <v>178</v>
      </c>
      <c r="E88" s="6" t="s">
        <v>167</v>
      </c>
    </row>
    <row r="89" spans="3:5" hidden="1" x14ac:dyDescent="0.2">
      <c r="C89" s="6" t="s">
        <v>179</v>
      </c>
      <c r="E89" s="6" t="s">
        <v>168</v>
      </c>
    </row>
    <row r="90" spans="3:5" hidden="1" x14ac:dyDescent="0.2">
      <c r="E90" s="6" t="s">
        <v>180</v>
      </c>
    </row>
    <row r="91" spans="3:5" hidden="1" x14ac:dyDescent="0.2"/>
    <row r="92" spans="3:5" hidden="1" x14ac:dyDescent="0.2"/>
  </sheetData>
  <sheetProtection formatCells="0" formatColumns="0" formatRows="0" selectLockedCells="1"/>
  <mergeCells count="54">
    <mergeCell ref="C4:G4"/>
    <mergeCell ref="H4:J4"/>
    <mergeCell ref="D5:F5"/>
    <mergeCell ref="I5:J5"/>
    <mergeCell ref="G6:H6"/>
    <mergeCell ref="I6:J6"/>
    <mergeCell ref="D6:F8"/>
    <mergeCell ref="G7:H7"/>
    <mergeCell ref="I7:J7"/>
    <mergeCell ref="G8:J8"/>
    <mergeCell ref="C19:D19"/>
    <mergeCell ref="C20:J24"/>
    <mergeCell ref="E19:F19"/>
    <mergeCell ref="I1:J1"/>
    <mergeCell ref="C3:G3"/>
    <mergeCell ref="C2:F2"/>
    <mergeCell ref="I2:J3"/>
    <mergeCell ref="H2:H3"/>
    <mergeCell ref="E1:G1"/>
    <mergeCell ref="C14:J18"/>
    <mergeCell ref="E11:G12"/>
    <mergeCell ref="C11:D12"/>
    <mergeCell ref="C13:D13"/>
    <mergeCell ref="D9:E9"/>
    <mergeCell ref="C10:D10"/>
    <mergeCell ref="I9:J10"/>
    <mergeCell ref="E54:G54"/>
    <mergeCell ref="I11:J11"/>
    <mergeCell ref="I12:J12"/>
    <mergeCell ref="C33:J33"/>
    <mergeCell ref="H54:J54"/>
    <mergeCell ref="E13:F13"/>
    <mergeCell ref="C53:D54"/>
    <mergeCell ref="C25:D25"/>
    <mergeCell ref="C26:J30"/>
    <mergeCell ref="C32:J32"/>
    <mergeCell ref="E25:F25"/>
    <mergeCell ref="D31:E31"/>
    <mergeCell ref="C50:C52"/>
    <mergeCell ref="G31:H31"/>
    <mergeCell ref="E53:G53"/>
    <mergeCell ref="H53:J53"/>
    <mergeCell ref="C36:E36"/>
    <mergeCell ref="F36:G36"/>
    <mergeCell ref="H36:J36"/>
    <mergeCell ref="H50:J52"/>
    <mergeCell ref="C49:J49"/>
    <mergeCell ref="C37:G47"/>
    <mergeCell ref="C48:D48"/>
    <mergeCell ref="E48:G48"/>
    <mergeCell ref="D52:G52"/>
    <mergeCell ref="H45:J48"/>
    <mergeCell ref="H37:J44"/>
    <mergeCell ref="D50:G51"/>
  </mergeCells>
  <phoneticPr fontId="0" type="noConversion"/>
  <conditionalFormatting sqref="I2:J3">
    <cfRule type="containsText" dxfId="6" priority="1" operator="containsText" text="Cancelled">
      <formula>NOT(ISERROR(SEARCH("Cancelled",I2)))</formula>
    </cfRule>
    <cfRule type="containsText" dxfId="5" priority="2" operator="containsText" text="Minor">
      <formula>NOT(ISERROR(SEARCH("Minor",I2)))</formula>
    </cfRule>
    <cfRule type="containsText" dxfId="4" priority="3" operator="containsText" text="Major">
      <formula>NOT(ISERROR(SEARCH("Major",I2)))</formula>
    </cfRule>
    <cfRule type="containsText" dxfId="3" priority="6" operator="containsText" text="Prod Perm">
      <formula>NOT(ISERROR(SEARCH("Prod Perm",I2)))</formula>
    </cfRule>
    <cfRule type="containsText" dxfId="2" priority="7" operator="containsText" text="Rejected">
      <formula>NOT(ISERROR(SEARCH("Rejected",I2)))</formula>
    </cfRule>
  </conditionalFormatting>
  <conditionalFormatting sqref="I5:J5">
    <cfRule type="containsText" dxfId="1" priority="4" operator="containsText" text="Major">
      <formula>NOT(ISERROR(SEARCH("Major",I5)))</formula>
    </cfRule>
    <cfRule type="containsText" dxfId="0" priority="5" operator="containsText" text="Minor">
      <formula>NOT(ISERROR(SEARCH("Minor",I5)))</formula>
    </cfRule>
  </conditionalFormatting>
  <dataValidations count="7">
    <dataValidation type="list" allowBlank="1" showInputMessage="1" showErrorMessage="1" sqref="E25:F25" xr:uid="{00000000-0002-0000-0000-000001000000}">
      <formula1>$Z$1:$Z$19</formula1>
    </dataValidation>
    <dataValidation type="list" allowBlank="1" showInputMessage="1" showErrorMessage="1" sqref="E54:G54" xr:uid="{00000000-0002-0000-0000-000003000000}">
      <formula1>UKExport</formula1>
    </dataValidation>
    <dataValidation type="list" allowBlank="1" showInputMessage="1" showErrorMessage="1" sqref="H54:J54" xr:uid="{00000000-0002-0000-0000-000004000000}">
      <formula1>USExport</formula1>
    </dataValidation>
    <dataValidation type="list" allowBlank="1" showInputMessage="1" showErrorMessage="1" sqref="I2:J3" xr:uid="{E238F236-BA81-4C13-A120-93DD4867190B}">
      <formula1>AF1:AF5</formula1>
    </dataValidation>
    <dataValidation type="date" allowBlank="1" showInputMessage="1" showErrorMessage="1" sqref="J31" xr:uid="{B10BA976-7299-481C-8F5D-806ADEFBCA8E}">
      <formula1>1</formula1>
      <formula2>73051</formula2>
    </dataValidation>
    <dataValidation type="list" allowBlank="1" showInputMessage="1" showErrorMessage="1" sqref="E19:F19" xr:uid="{00000000-0002-0000-0000-000000000000}">
      <formula1>$W$1:$W$43</formula1>
    </dataValidation>
    <dataValidation type="list" allowBlank="1" showInputMessage="1" showErrorMessage="1" sqref="E13:F13" xr:uid="{00000000-0002-0000-0000-000002000000}">
      <formula1>$T$1:$T$75</formula1>
    </dataValidation>
  </dataValidations>
  <printOptions horizontalCentered="1" verticalCentered="1"/>
  <pageMargins left="0.59055118110236227" right="0.59055118110236227" top="0.59055118110236227" bottom="0.6692913385826772" header="0.51181102362204722" footer="0.47244094488188981"/>
  <pageSetup paperSize="9" scale="95" orientation="portrait" r:id="rId1"/>
  <headerFooter alignWithMargins="0">
    <oddFooter>&amp;R&amp;8DH043-10</oddFooter>
  </headerFooter>
  <drawing r:id="rId2"/>
  <legacyDrawing r:id="rId3"/>
  <tableParts count="2"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evision xmlns="http://schemas.microsoft.com/sharepoint/v3/fields">A</_Revision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4E753B31C6A94FA4E43E13E3F61647" ma:contentTypeVersion="4" ma:contentTypeDescription="Create a new document." ma:contentTypeScope="" ma:versionID="349b8bf16da468c1ffc9892bb0321907">
  <xsd:schema xmlns:xsd="http://www.w3.org/2001/XMLSchema" xmlns:xs="http://www.w3.org/2001/XMLSchema" xmlns:p="http://schemas.microsoft.com/office/2006/metadata/properties" xmlns:ns2="6ce3ef66-138e-40b1-b9f8-5740605b0af3" xmlns:ns3="http://schemas.microsoft.com/sharepoint/v3/fields" xmlns:ns4="2f9c4ae2-60c0-4215-b25e-42aeaa15018f" targetNamespace="http://schemas.microsoft.com/office/2006/metadata/properties" ma:root="true" ma:fieldsID="2d255ca9bc22056e6037ea30f9c27707" ns2:_="" ns3:_="" ns4:_="">
    <xsd:import namespace="6ce3ef66-138e-40b1-b9f8-5740605b0af3"/>
    <xsd:import namespace="http://schemas.microsoft.com/sharepoint/v3/fields"/>
    <xsd:import namespace="2f9c4ae2-60c0-4215-b25e-42aeaa15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Revisio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ef66-138e-40b1-b9f8-5740605b0af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evision" ma:index="11" nillable="true" ma:displayName="Revision" ma:internalName="_Revi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c4ae2-60c0-4215-b25e-42aeaa1501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F21082-2EF3-4DD3-A9DE-F24835A7F94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1AB6329-9614-4511-AF03-D138646678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42EC39-DF9B-4E12-B1AE-885A6F002F11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6ce3ef66-138e-40b1-b9f8-5740605b0af3"/>
    <ds:schemaRef ds:uri="http://www.w3.org/XML/1998/namespace"/>
    <ds:schemaRef ds:uri="http://purl.org/dc/terms/"/>
    <ds:schemaRef ds:uri="http://schemas.openxmlformats.org/package/2006/metadata/core-properties"/>
    <ds:schemaRef ds:uri="2f9c4ae2-60c0-4215-b25e-42aeaa15018f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53582D0B-045E-410E-A94B-AC266D089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e3ef66-138e-40b1-b9f8-5740605b0af3"/>
    <ds:schemaRef ds:uri="http://schemas.microsoft.com/sharepoint/v3/fields"/>
    <ds:schemaRef ds:uri="2f9c4ae2-60c0-4215-b25e-42aeaa15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DH043 Iss B</vt:lpstr>
      <vt:lpstr>'DH043 Iss B'!Print_Area</vt:lpstr>
      <vt:lpstr>UKExport</vt:lpstr>
      <vt:lpstr>USExport</vt:lpstr>
    </vt:vector>
  </TitlesOfParts>
  <Company>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DH043 Concession-Production Permit Application</dc:title>
  <dc:creator>Andrew.McKirdy@Ontic.com</dc:creator>
  <cp:lastModifiedBy>McKirdy, Andrew (Ontic-UK)</cp:lastModifiedBy>
  <cp:revision>5</cp:revision>
  <cp:lastPrinted>2023-10-16T07:49:40Z</cp:lastPrinted>
  <dcterms:created xsi:type="dcterms:W3CDTF">2008-10-24T09:38:56Z</dcterms:created>
  <dcterms:modified xsi:type="dcterms:W3CDTF">2023-10-18T14:01:56Z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0x010100D24E753B31C6A94FA4E43E13E3F61647</vt:lpwstr>
  </property>
</Properties>
</file>